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'!$A$1:$K$165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<sst xmlns="http://schemas.openxmlformats.org/spreadsheetml/2006/main" count="238" uniqueCount="128">
  <si>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</si>
  <si>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</si>
  <si>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</si>
  <si>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</si>
  <si>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</si>
  <si>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</si>
  <si>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</si>
  <si>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</si>
  <si>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</si>
  <si>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</si>
  <si>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</si>
  <si>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</si>
  <si>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</si>
  <si>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</si>
  <si>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</si>
  <si>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</si>
  <si>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</si>
  <si>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</si>
  <si>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</si>
  <si>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</si>
  <si>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</si>
  <si>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</si>
  <si>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</si>
  <si>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</si>
  <si>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</si>
  <si>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</si>
  <si>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</si>
  <si>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</si>
  <si>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</si>
  <si>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</si>
  <si>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</si>
  <si>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</si>
  <si>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</si>
  <si>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</si>
  <si>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</si>
  <si>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</si>
  <si>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</si>
  <si>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</si>
  <si>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</si>
  <si>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</si>
  <si>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</si>
  <si>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</si>
  <si>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</si>
  <si>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</si>
  <si>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</si>
  <si>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</si>
  <si>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</si>
  <si>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</si>
  <si>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</si>
  <si>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</si>
  <si>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</si>
  <si>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</si>
  <si>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</si>
  <si>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</si>
  <si>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</si>
  <si>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</si>
  <si>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</si>
  <si>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</si>
  <si>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</si>
  <si>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</si>
  <si>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</si>
  <si>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</si>
  <si>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</si>
  <si>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</si>
  <si>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</si>
  <si>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</si>
  <si>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</si>
  <si>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</si>
  <si>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</si>
  <si>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</si>
  <si>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</si>
  <si>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</si>
  <si>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</si>
  <si>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</si>
  <si>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</si>
  <si>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</si>
  <si>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</si>
  <si>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</si>
  <si>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X</t>
  </si>
  <si>
    <t>2004 - 2005</t>
  </si>
  <si>
    <t>11000 / 8502</t>
  </si>
  <si>
    <t>01.2111</t>
  </si>
  <si>
    <t>ERA</t>
  </si>
  <si>
    <t>01.2112</t>
  </si>
  <si>
    <t>01.2211</t>
  </si>
  <si>
    <t>01.2212</t>
  </si>
  <si>
    <t>MEDICARE</t>
  </si>
  <si>
    <t>01.2311</t>
  </si>
  <si>
    <t>HEALTH / MEDICAL</t>
  </si>
  <si>
    <t>01.2412</t>
  </si>
  <si>
    <t>WORKERS COMP. FEE</t>
  </si>
  <si>
    <t>01.2511</t>
  </si>
  <si>
    <t>06/14/2004</t>
  </si>
  <si>
    <t>************  CONTINUATION PAGE ************</t>
  </si>
  <si>
    <t>01.4118</t>
  </si>
  <si>
    <t>SUPPLIES &amp; MATERIALS</t>
  </si>
  <si>
    <t>01.5113</t>
  </si>
  <si>
    <t>EMPLOYEE TRAVEL</t>
  </si>
  <si>
    <t>01.5114</t>
  </si>
  <si>
    <t>EMPLOYEE TRAINING</t>
  </si>
  <si>
    <t>01.6412</t>
  </si>
  <si>
    <t>SUPPLY ASSETS</t>
  </si>
  <si>
    <t>SUB TOTAL - PAGE 2</t>
  </si>
  <si>
    <t>PAGE   2    OF</t>
  </si>
  <si>
    <t>July 1, 2004</t>
  </si>
  <si>
    <t>June 30, 2005</t>
  </si>
  <si>
    <t>ELEMENTARY ARTS EDUCATION PROGRAM</t>
  </si>
  <si>
    <t>Christine Cantrell</t>
  </si>
  <si>
    <t>(505) 882-6731</t>
  </si>
  <si>
    <t>01.1411</t>
  </si>
  <si>
    <t>TEACHERS 1-12</t>
  </si>
  <si>
    <t>RHCA</t>
  </si>
  <si>
    <t>FICA</t>
  </si>
  <si>
    <t>UNEMPLOYMENT PREM.</t>
  </si>
  <si>
    <t>02.1211</t>
  </si>
  <si>
    <t>COORDINATOR</t>
  </si>
  <si>
    <t>02.2111</t>
  </si>
  <si>
    <t>02.2112</t>
  </si>
  <si>
    <t>02.2211</t>
  </si>
  <si>
    <t>02.2212</t>
  </si>
  <si>
    <t>02.2412</t>
  </si>
  <si>
    <t xml:space="preserve">INITIAL BUDGET FOR 2004-2005 ELEMENTARY </t>
  </si>
  <si>
    <t>ARTS PROGRAM.</t>
  </si>
  <si>
    <t>ELEMENTARY ARTS PROGRAM</t>
  </si>
  <si>
    <t>02.2511</t>
  </si>
  <si>
    <t>02.2311</t>
  </si>
  <si>
    <t>02.4118</t>
  </si>
  <si>
    <t>02.6412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</si>
</sst>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7" fontId="6" fillId="0" borderId="0" xfId="0" applyFont="1" applyAlignment="1">
      <alignment horizontal="center"/>
    </xf>
    <xf numFmtId="39" fontId="5" fillId="0" borderId="2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4"/>
  <sheetViews>
    <sheetView showGridLines="0" tabSelected="1" zoomScale="75" zoomScaleNormal="75" workbookViewId="0" topLeftCell="A1">
      <selection activeCell="C23" sqref="C2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7" t="s">
        <v>78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79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106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104</v>
      </c>
      <c r="C13" s="51" t="s">
        <v>22</v>
      </c>
      <c r="D13" s="114" t="s">
        <v>105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6">
        <v>763357</v>
      </c>
      <c r="E16" s="2"/>
      <c r="F16" s="7"/>
      <c r="G16" s="4"/>
      <c r="H16" s="117" t="s">
        <v>78</v>
      </c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8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8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763357</v>
      </c>
      <c r="E19" s="4"/>
      <c r="F19" s="7"/>
      <c r="G19" s="4"/>
      <c r="H19" s="118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9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77</v>
      </c>
      <c r="C23" s="84"/>
      <c r="D23" s="88" t="s">
        <v>71</v>
      </c>
      <c r="E23" s="84" t="s">
        <v>107</v>
      </c>
      <c r="F23" s="84"/>
      <c r="G23" s="84"/>
      <c r="H23" s="4"/>
      <c r="I23" s="4" t="s">
        <v>75</v>
      </c>
      <c r="J23" s="115" t="s">
        <v>108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80</v>
      </c>
      <c r="B29" s="92"/>
      <c r="C29" s="120" t="s">
        <v>109</v>
      </c>
      <c r="D29" s="92" t="s">
        <v>110</v>
      </c>
      <c r="E29" s="98">
        <v>0</v>
      </c>
      <c r="F29" s="99"/>
      <c r="G29" s="98">
        <v>458000</v>
      </c>
      <c r="H29" s="99"/>
      <c r="I29" s="107">
        <f>E29+G29</f>
        <v>458000</v>
      </c>
      <c r="J29" s="20"/>
      <c r="K29" s="66">
        <v>12</v>
      </c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92"/>
      <c r="C31" s="120" t="s">
        <v>81</v>
      </c>
      <c r="D31" s="92" t="s">
        <v>82</v>
      </c>
      <c r="E31" s="98">
        <v>0</v>
      </c>
      <c r="F31" s="99"/>
      <c r="G31" s="98">
        <v>39617</v>
      </c>
      <c r="H31" s="99"/>
      <c r="I31" s="107">
        <f>E31+G31</f>
        <v>39617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92"/>
      <c r="C33" s="120" t="s">
        <v>83</v>
      </c>
      <c r="D33" s="92" t="s">
        <v>111</v>
      </c>
      <c r="E33" s="98">
        <v>0</v>
      </c>
      <c r="F33" s="99"/>
      <c r="G33" s="98">
        <v>5954</v>
      </c>
      <c r="H33" s="99"/>
      <c r="I33" s="107">
        <f>E33+G33</f>
        <v>5954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92"/>
      <c r="C35" s="120" t="s">
        <v>84</v>
      </c>
      <c r="D35" s="92" t="s">
        <v>112</v>
      </c>
      <c r="E35" s="98">
        <v>0</v>
      </c>
      <c r="F35" s="99"/>
      <c r="G35" s="98">
        <v>28396</v>
      </c>
      <c r="H35" s="99"/>
      <c r="I35" s="107">
        <f>E35+G35</f>
        <v>28396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92"/>
      <c r="C37" s="120" t="s">
        <v>85</v>
      </c>
      <c r="D37" s="92" t="s">
        <v>86</v>
      </c>
      <c r="E37" s="98">
        <v>0</v>
      </c>
      <c r="F37" s="99"/>
      <c r="G37" s="98">
        <v>6641</v>
      </c>
      <c r="H37" s="99"/>
      <c r="I37" s="107">
        <f>E37+G37</f>
        <v>6641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92"/>
      <c r="C39" s="120" t="s">
        <v>89</v>
      </c>
      <c r="D39" s="92" t="s">
        <v>90</v>
      </c>
      <c r="E39" s="98">
        <v>0</v>
      </c>
      <c r="F39" s="99"/>
      <c r="G39" s="98">
        <v>96</v>
      </c>
      <c r="H39" s="99"/>
      <c r="I39" s="107">
        <f>E39+G39</f>
        <v>96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92"/>
      <c r="C41" s="120" t="s">
        <v>91</v>
      </c>
      <c r="D41" s="92" t="s">
        <v>113</v>
      </c>
      <c r="E41" s="98">
        <v>0</v>
      </c>
      <c r="F41" s="99"/>
      <c r="G41" s="98">
        <v>1832</v>
      </c>
      <c r="H41" s="99"/>
      <c r="I41" s="107">
        <f>E41+G41</f>
        <v>1832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92"/>
      <c r="C43" s="120" t="s">
        <v>87</v>
      </c>
      <c r="D43" s="92" t="s">
        <v>88</v>
      </c>
      <c r="E43" s="98">
        <v>0</v>
      </c>
      <c r="F43" s="99"/>
      <c r="G43" s="98">
        <v>1444</v>
      </c>
      <c r="H43" s="99"/>
      <c r="I43" s="107">
        <f>E43+G43</f>
        <v>1444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92"/>
      <c r="C45" s="120" t="s">
        <v>114</v>
      </c>
      <c r="D45" s="92" t="s">
        <v>115</v>
      </c>
      <c r="E45" s="98">
        <v>0</v>
      </c>
      <c r="F45" s="99"/>
      <c r="G45" s="98">
        <v>56278</v>
      </c>
      <c r="H45" s="99"/>
      <c r="I45" s="107">
        <f>E45+G45</f>
        <v>56278</v>
      </c>
      <c r="J45" s="20"/>
      <c r="K45" s="66">
        <v>1</v>
      </c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92"/>
      <c r="C47" s="120" t="s">
        <v>116</v>
      </c>
      <c r="D47" s="92" t="s">
        <v>82</v>
      </c>
      <c r="E47" s="98">
        <v>0</v>
      </c>
      <c r="F47" s="99"/>
      <c r="G47" s="98">
        <v>4868</v>
      </c>
      <c r="H47" s="99"/>
      <c r="I47" s="107">
        <f>E47+G47</f>
        <v>4868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92"/>
      <c r="C49" s="120" t="s">
        <v>117</v>
      </c>
      <c r="D49" s="92" t="s">
        <v>111</v>
      </c>
      <c r="E49" s="98">
        <v>0</v>
      </c>
      <c r="F49" s="99"/>
      <c r="G49" s="98">
        <v>732</v>
      </c>
      <c r="H49" s="99"/>
      <c r="I49" s="107">
        <f>E49+G49</f>
        <v>732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92"/>
      <c r="C51" s="120" t="s">
        <v>118</v>
      </c>
      <c r="D51" s="92" t="s">
        <v>112</v>
      </c>
      <c r="E51" s="98">
        <v>0</v>
      </c>
      <c r="F51" s="99"/>
      <c r="G51" s="98">
        <v>3489</v>
      </c>
      <c r="H51" s="99"/>
      <c r="I51" s="107">
        <f>E51+G51</f>
        <v>3489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92"/>
      <c r="C53" s="120" t="s">
        <v>119</v>
      </c>
      <c r="D53" s="92" t="s">
        <v>86</v>
      </c>
      <c r="E53" s="98">
        <v>0</v>
      </c>
      <c r="F53" s="99"/>
      <c r="G53" s="98">
        <v>816</v>
      </c>
      <c r="H53" s="99"/>
      <c r="I53" s="107">
        <f>E53+G53</f>
        <v>816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21" t="s">
        <v>120</v>
      </c>
      <c r="D55" s="95" t="s">
        <v>90</v>
      </c>
      <c r="E55" s="101">
        <v>0</v>
      </c>
      <c r="F55" s="102"/>
      <c r="G55" s="101">
        <v>8</v>
      </c>
      <c r="H55" s="102"/>
      <c r="I55" s="110">
        <f>E55+G55</f>
        <v>8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608171</v>
      </c>
      <c r="H57" s="99"/>
      <c r="I57" s="4"/>
      <c r="J57" s="69" t="s">
        <v>51</v>
      </c>
      <c r="K57" s="70">
        <f>SUM(K29:K55)</f>
        <v>13</v>
      </c>
      <c r="L57" s="4"/>
    </row>
    <row r="58" spans="1:12" ht="15.75">
      <c r="A58" s="45" t="s">
        <v>52</v>
      </c>
      <c r="B58" s="5"/>
      <c r="C58" s="5"/>
      <c r="D58" s="5"/>
      <c r="E58" s="103" t="s">
        <v>102</v>
      </c>
      <c r="F58" s="104"/>
      <c r="G58" s="96">
        <f>G144</f>
        <v>155186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2" t="s">
        <v>92</v>
      </c>
      <c r="B61" s="4" t="s">
        <v>76</v>
      </c>
      <c r="C61" s="4"/>
      <c r="D61" s="4"/>
      <c r="E61" s="108" t="s">
        <v>56</v>
      </c>
      <c r="F61" s="109"/>
      <c r="G61" s="110">
        <f>SUM(G57:G59)</f>
        <v>763357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11"/>
      <c r="B66" s="4"/>
      <c r="C66" s="65" t="s">
        <v>121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122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11"/>
      <c r="B68" s="4"/>
      <c r="C68" s="116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3" t="s">
        <v>92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4" t="s">
        <v>92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4"/>
      <c r="B83" s="4"/>
      <c r="C83" s="4"/>
      <c r="D83" s="125" t="s">
        <v>93</v>
      </c>
      <c r="E83" s="4"/>
      <c r="F83" s="4"/>
      <c r="G83" s="4"/>
      <c r="H83" s="4"/>
      <c r="I83" s="4"/>
      <c r="J83" s="4"/>
      <c r="K83" s="4"/>
      <c r="L83" s="4"/>
    </row>
    <row r="84" spans="1:11" ht="15.75">
      <c r="A84" s="4"/>
      <c r="B84" s="4"/>
      <c r="C84" s="37" t="s">
        <v>0</v>
      </c>
      <c r="D84" s="5"/>
      <c r="E84" s="5"/>
      <c r="F84" s="5"/>
      <c r="G84" s="5"/>
      <c r="H84" s="38" t="s">
        <v>1</v>
      </c>
      <c r="I84" s="6"/>
      <c r="J84" s="6"/>
      <c r="K84" s="39"/>
    </row>
    <row r="85" spans="1:11" ht="15.75">
      <c r="A85" s="40" t="s">
        <v>2</v>
      </c>
      <c r="B85" s="4"/>
      <c r="C85" s="37" t="s">
        <v>3</v>
      </c>
      <c r="D85" s="5"/>
      <c r="E85" s="5"/>
      <c r="F85" s="5"/>
      <c r="G85" s="5"/>
      <c r="H85" s="41" t="s">
        <v>4</v>
      </c>
      <c r="I85" s="4"/>
      <c r="J85" s="4"/>
      <c r="K85" s="7"/>
    </row>
    <row r="86" spans="1:11" ht="15.75">
      <c r="A86" s="40" t="s">
        <v>5</v>
      </c>
      <c r="B86" s="4"/>
      <c r="C86" s="37" t="s">
        <v>6</v>
      </c>
      <c r="D86" s="5"/>
      <c r="E86" s="5"/>
      <c r="F86" s="5"/>
      <c r="G86" s="5"/>
      <c r="H86" s="42" t="s">
        <v>7</v>
      </c>
      <c r="I86" s="8"/>
      <c r="J86" s="8"/>
      <c r="K86" s="43"/>
    </row>
    <row r="87" spans="1:11" ht="15.75">
      <c r="A87" s="40" t="s">
        <v>8</v>
      </c>
      <c r="B87" s="4"/>
      <c r="C87" s="37" t="s">
        <v>9</v>
      </c>
      <c r="D87" s="5"/>
      <c r="E87" s="5"/>
      <c r="F87" s="5"/>
      <c r="G87" s="5"/>
      <c r="H87" s="41" t="s">
        <v>10</v>
      </c>
      <c r="I87" s="4"/>
      <c r="J87" s="4"/>
      <c r="K87" s="7"/>
    </row>
    <row r="88" spans="1:11" ht="15.75">
      <c r="A88" s="40" t="s">
        <v>11</v>
      </c>
      <c r="B88" s="4"/>
      <c r="C88" s="4"/>
      <c r="D88" s="5"/>
      <c r="E88" s="5"/>
      <c r="F88" s="5"/>
      <c r="G88" s="5"/>
      <c r="H88" s="117" t="s">
        <v>78</v>
      </c>
      <c r="I88" s="45" t="s">
        <v>12</v>
      </c>
      <c r="J88" s="4"/>
      <c r="K88" s="7"/>
    </row>
    <row r="89" spans="1:11" ht="15.75">
      <c r="A89" s="40" t="s">
        <v>13</v>
      </c>
      <c r="B89" s="4"/>
      <c r="C89" s="37" t="s">
        <v>14</v>
      </c>
      <c r="D89" s="5"/>
      <c r="E89" s="5"/>
      <c r="F89" s="5"/>
      <c r="G89" s="5"/>
      <c r="H89" s="112"/>
      <c r="I89" s="45" t="s">
        <v>15</v>
      </c>
      <c r="J89" s="4"/>
      <c r="K89" s="7"/>
    </row>
    <row r="90" spans="1:11" ht="15.75">
      <c r="A90" s="40" t="s">
        <v>7</v>
      </c>
      <c r="B90" s="4"/>
      <c r="C90" s="4"/>
      <c r="D90" s="46" t="s">
        <v>16</v>
      </c>
      <c r="E90" s="1" t="s">
        <v>79</v>
      </c>
      <c r="F90" s="4"/>
      <c r="G90" s="4"/>
      <c r="H90" s="82"/>
      <c r="I90" s="45" t="s">
        <v>17</v>
      </c>
      <c r="J90" s="47"/>
      <c r="K90" s="48"/>
    </row>
    <row r="91" spans="1:11" ht="15.75">
      <c r="A91" s="47"/>
      <c r="B91" s="4"/>
      <c r="C91" s="4"/>
      <c r="D91" s="4"/>
      <c r="E91" s="4"/>
      <c r="F91" s="4"/>
      <c r="G91" s="4"/>
      <c r="H91" s="113"/>
      <c r="I91" s="45" t="s">
        <v>18</v>
      </c>
      <c r="J91" s="3"/>
      <c r="K91" s="7"/>
    </row>
    <row r="92" spans="1:11" ht="15.75">
      <c r="A92" s="4"/>
      <c r="B92" s="4"/>
      <c r="C92" s="4"/>
      <c r="D92" s="4"/>
      <c r="E92" s="4"/>
      <c r="F92" s="4"/>
      <c r="G92" s="4"/>
      <c r="H92" s="10"/>
      <c r="I92" s="4"/>
      <c r="J92" s="4"/>
      <c r="K92" s="11"/>
    </row>
    <row r="93" spans="1:11" ht="15.75">
      <c r="A93" s="49" t="s">
        <v>19</v>
      </c>
      <c r="B93" s="4"/>
      <c r="C93" s="4"/>
      <c r="D93" s="4"/>
      <c r="E93" s="4"/>
      <c r="F93" s="4"/>
      <c r="G93" s="4"/>
      <c r="H93" s="16" t="s">
        <v>72</v>
      </c>
      <c r="I93" s="83" t="s">
        <v>123</v>
      </c>
      <c r="J93" s="84"/>
      <c r="K93" s="7"/>
    </row>
    <row r="94" spans="1:11" ht="15.75">
      <c r="A94" s="12"/>
      <c r="B94" s="5"/>
      <c r="C94" s="5"/>
      <c r="D94" s="5"/>
      <c r="E94" s="4"/>
      <c r="F94" s="4"/>
      <c r="G94" s="4"/>
      <c r="H94" s="10"/>
      <c r="I94" s="4"/>
      <c r="J94" s="4"/>
      <c r="K94" s="7"/>
    </row>
    <row r="95" spans="1:11" ht="15.75">
      <c r="A95" s="13"/>
      <c r="B95" s="14"/>
      <c r="C95" s="14"/>
      <c r="D95" s="14"/>
      <c r="E95" s="14"/>
      <c r="F95" s="15"/>
      <c r="G95" s="4"/>
      <c r="H95" s="82"/>
      <c r="I95" s="45" t="s">
        <v>20</v>
      </c>
      <c r="J95" s="2"/>
      <c r="K95" s="7"/>
    </row>
    <row r="96" spans="1:11" ht="15.75">
      <c r="A96" s="50" t="s">
        <v>21</v>
      </c>
      <c r="B96" s="8" t="s">
        <v>104</v>
      </c>
      <c r="C96" s="51" t="s">
        <v>22</v>
      </c>
      <c r="D96" s="114" t="s">
        <v>105</v>
      </c>
      <c r="E96" s="4"/>
      <c r="F96" s="7"/>
      <c r="G96" s="4"/>
      <c r="H96" s="10"/>
      <c r="I96" s="4"/>
      <c r="J96" s="4"/>
      <c r="K96" s="7"/>
    </row>
    <row r="97" spans="1:11" ht="15.75">
      <c r="A97" s="16"/>
      <c r="B97" s="4"/>
      <c r="C97" s="4"/>
      <c r="D97" s="4"/>
      <c r="E97" s="4"/>
      <c r="F97" s="7"/>
      <c r="G97" s="4"/>
      <c r="H97" s="44" t="s">
        <v>23</v>
      </c>
      <c r="I97" s="4"/>
      <c r="J97" s="4"/>
      <c r="K97" s="7"/>
    </row>
    <row r="98" spans="1:11" ht="15.75">
      <c r="A98" s="52" t="s">
        <v>24</v>
      </c>
      <c r="B98" s="4"/>
      <c r="C98" s="4"/>
      <c r="D98" s="8">
        <v>0</v>
      </c>
      <c r="E98" s="4"/>
      <c r="F98" s="7"/>
      <c r="G98" s="4"/>
      <c r="H98" s="17"/>
      <c r="I98" s="4"/>
      <c r="J98" s="4"/>
      <c r="K98" s="7"/>
    </row>
    <row r="99" spans="1:11" ht="15.75">
      <c r="A99" s="52" t="s">
        <v>25</v>
      </c>
      <c r="B99" s="4"/>
      <c r="C99" s="4"/>
      <c r="D99" s="85">
        <f>D16</f>
        <v>763357</v>
      </c>
      <c r="E99" s="2"/>
      <c r="F99" s="7"/>
      <c r="G99" s="4"/>
      <c r="H99" s="117" t="s">
        <v>78</v>
      </c>
      <c r="I99" s="53" t="s">
        <v>26</v>
      </c>
      <c r="J99" s="54" t="s">
        <v>27</v>
      </c>
      <c r="K99" s="11"/>
    </row>
    <row r="100" spans="1:11" ht="15.75">
      <c r="A100" s="52" t="s">
        <v>28</v>
      </c>
      <c r="B100" s="4"/>
      <c r="C100" s="4"/>
      <c r="D100" s="8"/>
      <c r="E100" s="4"/>
      <c r="F100" s="7"/>
      <c r="G100" s="4"/>
      <c r="H100" s="118"/>
      <c r="I100" s="53" t="s">
        <v>29</v>
      </c>
      <c r="J100" s="4"/>
      <c r="K100" s="7"/>
    </row>
    <row r="101" spans="1:11" ht="15.75">
      <c r="A101" s="41" t="s">
        <v>30</v>
      </c>
      <c r="B101" s="4"/>
      <c r="C101" s="4"/>
      <c r="D101" s="85"/>
      <c r="E101" s="4"/>
      <c r="F101" s="7"/>
      <c r="G101" s="4"/>
      <c r="H101" s="118"/>
      <c r="I101" s="53" t="s">
        <v>31</v>
      </c>
      <c r="J101" s="4"/>
      <c r="K101" s="7"/>
    </row>
    <row r="102" spans="1:11" ht="15.75">
      <c r="A102" s="41" t="s">
        <v>32</v>
      </c>
      <c r="B102" s="4"/>
      <c r="C102" s="4"/>
      <c r="D102" s="86">
        <f>SUM(D98:D101)</f>
        <v>763357</v>
      </c>
      <c r="E102" s="4"/>
      <c r="F102" s="7"/>
      <c r="G102" s="4"/>
      <c r="H102" s="118"/>
      <c r="I102" s="53" t="s">
        <v>33</v>
      </c>
      <c r="J102" s="4"/>
      <c r="K102" s="7"/>
    </row>
    <row r="103" spans="1:11" ht="15.75">
      <c r="A103" s="18"/>
      <c r="B103" s="8"/>
      <c r="C103" s="8"/>
      <c r="D103" s="8"/>
      <c r="E103" s="8"/>
      <c r="F103" s="9"/>
      <c r="G103" s="8"/>
      <c r="H103" s="119"/>
      <c r="I103" s="8"/>
      <c r="J103" s="8"/>
      <c r="K103" s="9"/>
    </row>
    <row r="104" spans="1:11" ht="15.75">
      <c r="A104" s="55" t="s">
        <v>73</v>
      </c>
      <c r="B104" s="5"/>
      <c r="C104" s="5"/>
      <c r="D104" s="87"/>
      <c r="E104" s="4"/>
      <c r="F104" s="4"/>
      <c r="G104" s="4"/>
      <c r="H104" s="4"/>
      <c r="I104" s="4"/>
      <c r="J104" s="4"/>
      <c r="K104" s="4"/>
    </row>
    <row r="105" spans="1:1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>
      <c r="A106" s="53" t="s">
        <v>74</v>
      </c>
      <c r="B106" s="84" t="s">
        <v>77</v>
      </c>
      <c r="C106" s="84"/>
      <c r="D106" s="88" t="s">
        <v>71</v>
      </c>
      <c r="E106" s="84" t="str">
        <f>E23</f>
        <v>Christine Cantrell</v>
      </c>
      <c r="F106" s="84"/>
      <c r="G106" s="84"/>
      <c r="H106" s="4"/>
      <c r="I106" s="4" t="s">
        <v>75</v>
      </c>
      <c r="J106" s="115" t="str">
        <f>J23</f>
        <v>(505) 882-6731</v>
      </c>
      <c r="K106" s="84"/>
    </row>
    <row r="107" spans="1:11" ht="16.5" thickBot="1">
      <c r="A107" s="3"/>
      <c r="B107" s="56" t="s">
        <v>34</v>
      </c>
      <c r="C107" s="5"/>
      <c r="D107" s="5"/>
      <c r="E107" s="5"/>
      <c r="F107" s="5"/>
      <c r="G107" s="5"/>
      <c r="H107" s="4"/>
      <c r="I107" s="4"/>
      <c r="J107" s="4"/>
      <c r="K107" s="4"/>
    </row>
    <row r="108" spans="1:11" ht="15.75">
      <c r="A108" s="57" t="s">
        <v>35</v>
      </c>
      <c r="B108" s="58" t="s">
        <v>36</v>
      </c>
      <c r="C108" s="30"/>
      <c r="D108" s="31"/>
      <c r="E108" s="32"/>
      <c r="F108" s="31"/>
      <c r="G108" s="32"/>
      <c r="H108" s="31"/>
      <c r="I108" s="32"/>
      <c r="J108" s="31"/>
      <c r="K108" s="31"/>
    </row>
    <row r="109" spans="1:11" ht="15.75">
      <c r="A109" s="59" t="s">
        <v>37</v>
      </c>
      <c r="B109" s="37" t="s">
        <v>38</v>
      </c>
      <c r="C109" s="33"/>
      <c r="D109" s="34"/>
      <c r="E109" s="37" t="s">
        <v>39</v>
      </c>
      <c r="F109" s="34"/>
      <c r="G109" s="37" t="s">
        <v>40</v>
      </c>
      <c r="H109" s="33"/>
      <c r="I109" s="37" t="s">
        <v>41</v>
      </c>
      <c r="J109" s="33"/>
      <c r="K109" s="60" t="s">
        <v>42</v>
      </c>
    </row>
    <row r="110" spans="1:11" ht="16.5" thickBot="1">
      <c r="A110" s="61" t="s">
        <v>43</v>
      </c>
      <c r="B110" s="62" t="s">
        <v>44</v>
      </c>
      <c r="C110" s="62" t="s">
        <v>45</v>
      </c>
      <c r="D110" s="63" t="s">
        <v>46</v>
      </c>
      <c r="E110" s="64" t="s">
        <v>47</v>
      </c>
      <c r="F110" s="35"/>
      <c r="G110" s="64" t="s">
        <v>48</v>
      </c>
      <c r="H110" s="36"/>
      <c r="I110" s="64" t="s">
        <v>47</v>
      </c>
      <c r="J110" s="36"/>
      <c r="K110" s="63" t="s">
        <v>49</v>
      </c>
    </row>
    <row r="111" spans="1:11" ht="15.75">
      <c r="A111" s="89"/>
      <c r="B111" s="90"/>
      <c r="C111" s="90"/>
      <c r="D111" s="90"/>
      <c r="E111" s="96"/>
      <c r="F111" s="97"/>
      <c r="G111" s="96"/>
      <c r="H111" s="97"/>
      <c r="I111" s="4"/>
      <c r="J111" s="19"/>
      <c r="K111" s="19"/>
    </row>
    <row r="112" spans="1:11" ht="15.75">
      <c r="A112" s="91" t="s">
        <v>80</v>
      </c>
      <c r="B112" s="92"/>
      <c r="C112" s="120" t="s">
        <v>124</v>
      </c>
      <c r="D112" s="92" t="s">
        <v>113</v>
      </c>
      <c r="E112" s="98">
        <v>0</v>
      </c>
      <c r="F112" s="99"/>
      <c r="G112" s="98">
        <v>266</v>
      </c>
      <c r="H112" s="99"/>
      <c r="I112" s="107">
        <f>E112+G112</f>
        <v>266</v>
      </c>
      <c r="J112" s="20"/>
      <c r="K112" s="66"/>
    </row>
    <row r="113" spans="1:11" ht="15.75">
      <c r="A113" s="89"/>
      <c r="B113" s="93"/>
      <c r="C113" s="93"/>
      <c r="D113" s="93"/>
      <c r="E113" s="96"/>
      <c r="F113" s="100"/>
      <c r="G113" s="96"/>
      <c r="H113" s="100"/>
      <c r="I113" s="96"/>
      <c r="J113" s="21"/>
      <c r="K113" s="67"/>
    </row>
    <row r="114" spans="1:11" ht="15.75">
      <c r="A114" s="91"/>
      <c r="B114" s="92"/>
      <c r="C114" s="120" t="s">
        <v>125</v>
      </c>
      <c r="D114" s="92" t="s">
        <v>88</v>
      </c>
      <c r="E114" s="98">
        <v>0</v>
      </c>
      <c r="F114" s="99"/>
      <c r="G114" s="98">
        <v>119</v>
      </c>
      <c r="H114" s="99"/>
      <c r="I114" s="107">
        <f>E114+G114</f>
        <v>119</v>
      </c>
      <c r="J114" s="20"/>
      <c r="K114" s="66"/>
    </row>
    <row r="115" spans="1:11" ht="15.75">
      <c r="A115" s="89"/>
      <c r="B115" s="93"/>
      <c r="C115" s="93"/>
      <c r="D115" s="93"/>
      <c r="E115" s="96"/>
      <c r="F115" s="100"/>
      <c r="G115" s="96"/>
      <c r="H115" s="100"/>
      <c r="I115" s="96"/>
      <c r="J115" s="21"/>
      <c r="K115" s="67"/>
    </row>
    <row r="116" spans="1:11" ht="15.75">
      <c r="A116" s="91"/>
      <c r="B116" s="92"/>
      <c r="C116" s="120" t="s">
        <v>126</v>
      </c>
      <c r="D116" s="92" t="s">
        <v>95</v>
      </c>
      <c r="E116" s="98">
        <v>0</v>
      </c>
      <c r="F116" s="99"/>
      <c r="G116" s="98">
        <v>1000</v>
      </c>
      <c r="H116" s="99"/>
      <c r="I116" s="107">
        <f>E116+G116</f>
        <v>1000</v>
      </c>
      <c r="J116" s="20"/>
      <c r="K116" s="66"/>
    </row>
    <row r="117" spans="1:11" ht="15.75">
      <c r="A117" s="89"/>
      <c r="B117" s="93"/>
      <c r="C117" s="93"/>
      <c r="D117" s="93"/>
      <c r="E117" s="96"/>
      <c r="F117" s="100"/>
      <c r="G117" s="96"/>
      <c r="H117" s="100"/>
      <c r="I117" s="96"/>
      <c r="J117" s="21"/>
      <c r="K117" s="67"/>
    </row>
    <row r="118" spans="1:11" ht="15.75">
      <c r="A118" s="91"/>
      <c r="B118" s="92"/>
      <c r="C118" s="120" t="s">
        <v>127</v>
      </c>
      <c r="D118" s="92" t="s">
        <v>101</v>
      </c>
      <c r="E118" s="98">
        <v>0</v>
      </c>
      <c r="F118" s="99"/>
      <c r="G118" s="98">
        <v>2000</v>
      </c>
      <c r="H118" s="99"/>
      <c r="I118" s="107">
        <f>E118+G118</f>
        <v>2000</v>
      </c>
      <c r="J118" s="20"/>
      <c r="K118" s="66"/>
    </row>
    <row r="119" spans="1:11" ht="15.75">
      <c r="A119" s="89"/>
      <c r="B119" s="93"/>
      <c r="C119" s="93"/>
      <c r="D119" s="93"/>
      <c r="E119" s="96"/>
      <c r="F119" s="100"/>
      <c r="G119" s="96"/>
      <c r="H119" s="100"/>
      <c r="I119" s="96"/>
      <c r="J119" s="21"/>
      <c r="K119" s="67"/>
    </row>
    <row r="120" spans="1:11" ht="15.75">
      <c r="A120" s="91"/>
      <c r="B120" s="92"/>
      <c r="C120" s="120" t="s">
        <v>94</v>
      </c>
      <c r="D120" s="92" t="s">
        <v>95</v>
      </c>
      <c r="E120" s="98">
        <v>0</v>
      </c>
      <c r="F120" s="99"/>
      <c r="G120" s="98">
        <v>94000</v>
      </c>
      <c r="H120" s="99"/>
      <c r="I120" s="107">
        <f>E120+G120</f>
        <v>94000</v>
      </c>
      <c r="J120" s="20"/>
      <c r="K120" s="66"/>
    </row>
    <row r="121" spans="1:11" ht="15.75">
      <c r="A121" s="89"/>
      <c r="B121" s="90"/>
      <c r="C121" s="90"/>
      <c r="D121" s="90"/>
      <c r="E121" s="96"/>
      <c r="F121" s="97"/>
      <c r="G121" s="96"/>
      <c r="H121" s="97"/>
      <c r="I121" s="96"/>
      <c r="J121" s="19"/>
      <c r="K121" s="67"/>
    </row>
    <row r="122" spans="1:11" ht="15.75">
      <c r="A122" s="91"/>
      <c r="B122" s="92"/>
      <c r="C122" s="120" t="s">
        <v>96</v>
      </c>
      <c r="D122" s="92" t="s">
        <v>97</v>
      </c>
      <c r="E122" s="98">
        <v>0</v>
      </c>
      <c r="F122" s="99"/>
      <c r="G122" s="98">
        <v>7000</v>
      </c>
      <c r="H122" s="99"/>
      <c r="I122" s="107">
        <f>E122+G122</f>
        <v>7000</v>
      </c>
      <c r="J122" s="20"/>
      <c r="K122" s="66"/>
    </row>
    <row r="123" spans="1:11" ht="15.75">
      <c r="A123" s="89"/>
      <c r="B123" s="93"/>
      <c r="C123" s="93"/>
      <c r="D123" s="93"/>
      <c r="E123" s="96"/>
      <c r="F123" s="100"/>
      <c r="G123" s="96"/>
      <c r="H123" s="100"/>
      <c r="I123" s="96"/>
      <c r="J123" s="21"/>
      <c r="K123" s="67"/>
    </row>
    <row r="124" spans="1:11" ht="15.75">
      <c r="A124" s="91"/>
      <c r="B124" s="92"/>
      <c r="C124" s="120" t="s">
        <v>98</v>
      </c>
      <c r="D124" s="92" t="s">
        <v>99</v>
      </c>
      <c r="E124" s="98">
        <v>0</v>
      </c>
      <c r="F124" s="99"/>
      <c r="G124" s="98">
        <v>30000</v>
      </c>
      <c r="H124" s="99"/>
      <c r="I124" s="107">
        <f>E124+G124</f>
        <v>30000</v>
      </c>
      <c r="J124" s="20"/>
      <c r="K124" s="66"/>
    </row>
    <row r="125" spans="1:11" ht="15.75">
      <c r="A125" s="89"/>
      <c r="B125" s="93"/>
      <c r="C125" s="93"/>
      <c r="D125" s="93"/>
      <c r="E125" s="96"/>
      <c r="F125" s="100"/>
      <c r="G125" s="96"/>
      <c r="H125" s="100"/>
      <c r="I125" s="96"/>
      <c r="J125" s="21"/>
      <c r="K125" s="67"/>
    </row>
    <row r="126" spans="1:11" ht="15.75">
      <c r="A126" s="91"/>
      <c r="B126" s="92"/>
      <c r="C126" s="120" t="s">
        <v>100</v>
      </c>
      <c r="D126" s="92" t="s">
        <v>101</v>
      </c>
      <c r="E126" s="98">
        <v>0</v>
      </c>
      <c r="F126" s="99"/>
      <c r="G126" s="98">
        <v>20801</v>
      </c>
      <c r="H126" s="99"/>
      <c r="I126" s="107">
        <f>E126+G126</f>
        <v>20801</v>
      </c>
      <c r="J126" s="20"/>
      <c r="K126" s="66"/>
    </row>
    <row r="127" spans="1:11" ht="15.75">
      <c r="A127" s="89"/>
      <c r="B127" s="93"/>
      <c r="C127" s="93"/>
      <c r="D127" s="93"/>
      <c r="E127" s="96"/>
      <c r="F127" s="100"/>
      <c r="G127" s="96"/>
      <c r="H127" s="100"/>
      <c r="I127" s="96"/>
      <c r="J127" s="21"/>
      <c r="K127" s="67"/>
    </row>
    <row r="128" spans="1:11" ht="15.75">
      <c r="A128" s="91"/>
      <c r="B128" s="92"/>
      <c r="C128" s="92"/>
      <c r="D128" s="92"/>
      <c r="E128" s="98"/>
      <c r="F128" s="99"/>
      <c r="G128" s="98"/>
      <c r="H128" s="99"/>
      <c r="I128" s="107">
        <f>E128+G128</f>
        <v>0</v>
      </c>
      <c r="J128" s="20"/>
      <c r="K128" s="66"/>
    </row>
    <row r="129" spans="1:11" ht="15.75">
      <c r="A129" s="89"/>
      <c r="B129" s="93"/>
      <c r="C129" s="93"/>
      <c r="D129" s="93"/>
      <c r="E129" s="96"/>
      <c r="F129" s="100"/>
      <c r="G129" s="96"/>
      <c r="H129" s="100"/>
      <c r="I129" s="96"/>
      <c r="J129" s="21"/>
      <c r="K129" s="67"/>
    </row>
    <row r="130" spans="1:11" ht="15.75">
      <c r="A130" s="91"/>
      <c r="B130" s="92"/>
      <c r="C130" s="120"/>
      <c r="D130" s="92"/>
      <c r="E130" s="98"/>
      <c r="F130" s="99"/>
      <c r="G130" s="98"/>
      <c r="H130" s="99"/>
      <c r="I130" s="107">
        <f>E130+G130</f>
        <v>0</v>
      </c>
      <c r="J130" s="20"/>
      <c r="K130" s="66"/>
    </row>
    <row r="131" spans="1:11" ht="15.75">
      <c r="A131" s="89"/>
      <c r="B131" s="93"/>
      <c r="C131" s="93"/>
      <c r="D131" s="93"/>
      <c r="E131" s="96"/>
      <c r="F131" s="100"/>
      <c r="G131" s="96"/>
      <c r="H131" s="100"/>
      <c r="I131" s="96"/>
      <c r="J131" s="21"/>
      <c r="K131" s="67"/>
    </row>
    <row r="132" spans="1:11" ht="15.75">
      <c r="A132" s="91"/>
      <c r="B132" s="92"/>
      <c r="C132" s="120"/>
      <c r="D132" s="92"/>
      <c r="E132" s="98"/>
      <c r="F132" s="99"/>
      <c r="G132" s="98"/>
      <c r="H132" s="99"/>
      <c r="I132" s="107">
        <f>E132+G132</f>
        <v>0</v>
      </c>
      <c r="J132" s="20"/>
      <c r="K132" s="66"/>
    </row>
    <row r="133" spans="1:11" ht="15.75">
      <c r="A133" s="89"/>
      <c r="B133" s="93"/>
      <c r="C133" s="93"/>
      <c r="D133" s="93"/>
      <c r="E133" s="96"/>
      <c r="F133" s="100"/>
      <c r="G133" s="96"/>
      <c r="H133" s="100"/>
      <c r="I133" s="96"/>
      <c r="J133" s="21"/>
      <c r="K133" s="67"/>
    </row>
    <row r="134" spans="1:11" ht="15.75">
      <c r="A134" s="91"/>
      <c r="B134" s="92"/>
      <c r="C134" s="120"/>
      <c r="D134" s="92"/>
      <c r="E134" s="98"/>
      <c r="F134" s="99"/>
      <c r="G134" s="98"/>
      <c r="H134" s="99"/>
      <c r="I134" s="107">
        <f>E134+G134</f>
        <v>0</v>
      </c>
      <c r="J134" s="20"/>
      <c r="K134" s="66"/>
    </row>
    <row r="135" spans="1:11" ht="15.75">
      <c r="A135" s="89"/>
      <c r="B135" s="93"/>
      <c r="C135" s="93"/>
      <c r="D135" s="93"/>
      <c r="E135" s="96"/>
      <c r="F135" s="100"/>
      <c r="G135" s="96"/>
      <c r="H135" s="100"/>
      <c r="I135" s="96"/>
      <c r="J135" s="21"/>
      <c r="K135" s="67"/>
    </row>
    <row r="136" spans="1:11" ht="15.75">
      <c r="A136" s="91"/>
      <c r="B136" s="92"/>
      <c r="C136" s="120"/>
      <c r="D136" s="92"/>
      <c r="E136" s="98"/>
      <c r="F136" s="99"/>
      <c r="G136" s="98"/>
      <c r="H136" s="99"/>
      <c r="I136" s="107">
        <f>E136+G136</f>
        <v>0</v>
      </c>
      <c r="J136" s="20"/>
      <c r="K136" s="66"/>
    </row>
    <row r="137" spans="1:11" ht="15.75">
      <c r="A137" s="89"/>
      <c r="B137" s="93"/>
      <c r="C137" s="93"/>
      <c r="D137" s="93"/>
      <c r="E137" s="96"/>
      <c r="F137" s="100"/>
      <c r="G137" s="96"/>
      <c r="H137" s="100"/>
      <c r="I137" s="96"/>
      <c r="J137" s="21"/>
      <c r="K137" s="67"/>
    </row>
    <row r="138" spans="1:11" ht="16.5" thickBot="1">
      <c r="A138" s="94"/>
      <c r="B138" s="95"/>
      <c r="C138" s="121"/>
      <c r="D138" s="95"/>
      <c r="E138" s="101"/>
      <c r="F138" s="102"/>
      <c r="G138" s="101"/>
      <c r="H138" s="102"/>
      <c r="I138" s="107">
        <f>E138+G138</f>
        <v>0</v>
      </c>
      <c r="J138" s="22"/>
      <c r="K138" s="68"/>
    </row>
    <row r="139" spans="1:11" ht="15.75">
      <c r="A139" s="4"/>
      <c r="B139" s="4"/>
      <c r="C139" s="4"/>
      <c r="D139" s="4"/>
      <c r="E139" s="103"/>
      <c r="F139" s="104"/>
      <c r="G139" s="96"/>
      <c r="H139" s="97"/>
      <c r="I139" s="4"/>
      <c r="J139" s="23"/>
      <c r="K139" s="19"/>
    </row>
    <row r="140" spans="1:11" ht="16.5" thickBot="1">
      <c r="A140" s="4"/>
      <c r="B140" s="4"/>
      <c r="C140" s="4"/>
      <c r="D140" s="4"/>
      <c r="E140" s="105" t="s">
        <v>50</v>
      </c>
      <c r="F140" s="106"/>
      <c r="G140" s="107">
        <f>SUM(G112:G138)</f>
        <v>155186</v>
      </c>
      <c r="H140" s="99"/>
      <c r="I140" s="4"/>
      <c r="J140" s="69" t="s">
        <v>51</v>
      </c>
      <c r="K140" s="70">
        <f>SUM(K112:K138)</f>
        <v>0</v>
      </c>
    </row>
    <row r="141" spans="1:11" ht="15.75">
      <c r="A141" s="45" t="s">
        <v>52</v>
      </c>
      <c r="B141" s="5"/>
      <c r="C141" s="5"/>
      <c r="D141" s="5"/>
      <c r="E141" s="103"/>
      <c r="F141" s="104"/>
      <c r="G141" s="96"/>
      <c r="H141" s="97"/>
      <c r="I141" s="4"/>
      <c r="J141" s="4"/>
      <c r="K141" s="4"/>
    </row>
    <row r="142" spans="1:11" ht="15.75">
      <c r="A142" s="45" t="s">
        <v>53</v>
      </c>
      <c r="B142" s="5"/>
      <c r="C142" s="5"/>
      <c r="D142" s="5"/>
      <c r="E142" s="105" t="s">
        <v>54</v>
      </c>
      <c r="F142" s="106"/>
      <c r="G142" s="98">
        <v>0</v>
      </c>
      <c r="H142" s="99"/>
      <c r="I142" s="4"/>
      <c r="J142" s="4"/>
      <c r="K142" s="4"/>
    </row>
    <row r="143" spans="1:11" ht="15.75">
      <c r="A143" s="45" t="s">
        <v>55</v>
      </c>
      <c r="B143" s="5"/>
      <c r="C143" s="5"/>
      <c r="D143" s="24"/>
      <c r="E143" s="103"/>
      <c r="F143" s="104"/>
      <c r="G143" s="96"/>
      <c r="H143" s="97"/>
      <c r="I143" s="4"/>
      <c r="J143" s="4"/>
      <c r="K143" s="4"/>
    </row>
    <row r="144" spans="1:11" ht="16.5" thickBot="1">
      <c r="A144" s="122" t="s">
        <v>92</v>
      </c>
      <c r="B144" s="4" t="s">
        <v>76</v>
      </c>
      <c r="C144" s="4"/>
      <c r="D144" s="4"/>
      <c r="E144" s="108" t="s">
        <v>56</v>
      </c>
      <c r="F144" s="109"/>
      <c r="G144" s="110">
        <f>G140+G142</f>
        <v>155186</v>
      </c>
      <c r="H144" s="102"/>
      <c r="I144" s="4"/>
      <c r="J144" s="4"/>
      <c r="K144" s="4"/>
    </row>
    <row r="145" spans="1:11" ht="15.75">
      <c r="A145" s="45" t="s">
        <v>57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.7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.75">
      <c r="A147" s="4"/>
      <c r="B147" s="4"/>
      <c r="C147" s="4"/>
      <c r="D147" s="4"/>
      <c r="E147" s="4"/>
      <c r="F147" s="4"/>
      <c r="G147" s="4"/>
      <c r="H147" s="4"/>
      <c r="J147" s="5"/>
      <c r="K147" s="5"/>
    </row>
    <row r="148" spans="1:11" ht="15.75">
      <c r="A148" s="53" t="s">
        <v>58</v>
      </c>
      <c r="B148" s="4"/>
      <c r="C148" s="71" t="s">
        <v>59</v>
      </c>
      <c r="D148" s="5"/>
      <c r="E148" s="4"/>
      <c r="F148" s="4"/>
      <c r="G148" s="71" t="s">
        <v>58</v>
      </c>
      <c r="H148" s="4"/>
      <c r="I148" s="72" t="s">
        <v>59</v>
      </c>
      <c r="J148" s="4"/>
      <c r="K148" s="4"/>
    </row>
    <row r="149" spans="1:11" ht="15.75">
      <c r="A149" s="111"/>
      <c r="B149" s="4"/>
      <c r="C149" s="65" t="str">
        <f>C66</f>
        <v>INITIAL BUDGET FOR 2004-2005 ELEMENTARY </v>
      </c>
      <c r="D149" s="8"/>
      <c r="E149" s="4"/>
      <c r="F149" s="4"/>
      <c r="G149" s="111"/>
      <c r="H149" s="4"/>
      <c r="I149" s="65"/>
      <c r="J149" s="8"/>
      <c r="K149" s="8"/>
    </row>
    <row r="150" spans="1:11" ht="15.75">
      <c r="A150" s="111"/>
      <c r="B150" s="4"/>
      <c r="C150" s="65" t="str">
        <f>C67</f>
        <v>ARTS PROGRAM.</v>
      </c>
      <c r="D150" s="8"/>
      <c r="E150" s="4"/>
      <c r="F150" s="4"/>
      <c r="G150" s="111"/>
      <c r="H150" s="4"/>
      <c r="I150" s="65"/>
      <c r="J150" s="8"/>
      <c r="K150" s="8"/>
    </row>
    <row r="151" spans="1:11" ht="15.75">
      <c r="A151" s="111"/>
      <c r="B151" s="4"/>
      <c r="C151" s="116"/>
      <c r="D151" s="8"/>
      <c r="E151" s="4"/>
      <c r="F151" s="4"/>
      <c r="G151" s="111"/>
      <c r="H151" s="4"/>
      <c r="I151" s="65"/>
      <c r="J151" s="8"/>
      <c r="K151" s="8"/>
    </row>
    <row r="152" spans="1:11" ht="15.75">
      <c r="A152" s="111"/>
      <c r="B152" s="4"/>
      <c r="C152" s="65"/>
      <c r="D152" s="8"/>
      <c r="E152" s="4"/>
      <c r="F152" s="4"/>
      <c r="G152" s="111"/>
      <c r="H152" s="4"/>
      <c r="I152" s="65"/>
      <c r="J152" s="8"/>
      <c r="K152" s="8"/>
    </row>
    <row r="153" spans="1:11" ht="15.75">
      <c r="A153" s="111"/>
      <c r="B153" s="4"/>
      <c r="C153" s="65"/>
      <c r="D153" s="8"/>
      <c r="E153" s="4"/>
      <c r="F153" s="4"/>
      <c r="G153" s="111"/>
      <c r="H153" s="4"/>
      <c r="I153" s="65"/>
      <c r="J153" s="8"/>
      <c r="K153" s="8"/>
    </row>
    <row r="154" spans="1:11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.75">
      <c r="A156" s="73" t="s">
        <v>60</v>
      </c>
      <c r="B156" s="25"/>
      <c r="C156" s="25"/>
      <c r="D156" s="26"/>
      <c r="E156" s="4"/>
      <c r="F156" s="4"/>
      <c r="G156" s="73" t="s">
        <v>61</v>
      </c>
      <c r="H156" s="25"/>
      <c r="I156" s="25"/>
      <c r="J156" s="25"/>
      <c r="K156" s="26"/>
    </row>
    <row r="157" spans="1:11" ht="15.75">
      <c r="A157" s="16"/>
      <c r="B157" s="4"/>
      <c r="C157" s="4"/>
      <c r="D157" s="7"/>
      <c r="E157" s="4"/>
      <c r="F157" s="4"/>
      <c r="G157" s="16"/>
      <c r="H157" s="4"/>
      <c r="I157" s="4"/>
      <c r="J157" s="4"/>
      <c r="K157" s="7"/>
    </row>
    <row r="158" spans="1:11" ht="15.75">
      <c r="A158" s="16"/>
      <c r="B158" s="4"/>
      <c r="C158" s="4"/>
      <c r="D158" s="123" t="s">
        <v>92</v>
      </c>
      <c r="E158" s="4"/>
      <c r="F158" s="4"/>
      <c r="G158" s="16"/>
      <c r="H158" s="4"/>
      <c r="I158" s="4"/>
      <c r="J158" s="4"/>
      <c r="K158" s="7"/>
    </row>
    <row r="159" spans="1:11" ht="15.75">
      <c r="A159" s="74" t="s">
        <v>62</v>
      </c>
      <c r="B159" s="27"/>
      <c r="C159" s="27"/>
      <c r="D159" s="75" t="s">
        <v>63</v>
      </c>
      <c r="E159" s="76" t="s">
        <v>64</v>
      </c>
      <c r="F159" s="28"/>
      <c r="G159" s="74" t="s">
        <v>65</v>
      </c>
      <c r="H159" s="27"/>
      <c r="I159" s="27"/>
      <c r="J159" s="27"/>
      <c r="K159" s="77" t="s">
        <v>66</v>
      </c>
    </row>
    <row r="160" spans="1:11" ht="15.75">
      <c r="A160" s="16"/>
      <c r="B160" s="4"/>
      <c r="C160" s="4"/>
      <c r="D160" s="7"/>
      <c r="E160" s="4"/>
      <c r="F160" s="4"/>
      <c r="G160" s="16"/>
      <c r="H160" s="4"/>
      <c r="I160" s="4"/>
      <c r="J160" s="4"/>
      <c r="K160" s="7"/>
    </row>
    <row r="161" spans="1:11" ht="15.75">
      <c r="A161" s="16"/>
      <c r="B161" s="4"/>
      <c r="C161" s="4"/>
      <c r="D161" s="124" t="s">
        <v>92</v>
      </c>
      <c r="E161" s="4"/>
      <c r="F161" s="4"/>
      <c r="G161" s="16"/>
      <c r="H161" s="4"/>
      <c r="I161" s="4"/>
      <c r="J161" s="4"/>
      <c r="K161" s="7"/>
    </row>
    <row r="162" spans="1:11" ht="15.75">
      <c r="A162" s="78" t="s">
        <v>67</v>
      </c>
      <c r="B162" s="29"/>
      <c r="C162" s="29"/>
      <c r="D162" s="79" t="s">
        <v>63</v>
      </c>
      <c r="E162" s="14"/>
      <c r="F162" s="14"/>
      <c r="G162" s="78" t="s">
        <v>68</v>
      </c>
      <c r="H162" s="29"/>
      <c r="I162" s="29"/>
      <c r="J162" s="29"/>
      <c r="K162" s="80" t="s">
        <v>66</v>
      </c>
    </row>
    <row r="163" spans="1:11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.75">
      <c r="A164" s="37" t="s">
        <v>69</v>
      </c>
      <c r="B164" s="4"/>
      <c r="C164" s="4"/>
      <c r="D164" s="4"/>
      <c r="E164" s="4"/>
      <c r="F164" s="4"/>
      <c r="G164" s="4"/>
      <c r="H164" s="4"/>
      <c r="I164" s="46" t="s">
        <v>103</v>
      </c>
      <c r="J164" s="81">
        <v>2</v>
      </c>
      <c r="K164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2004-06-08T21:01:08Z</cp:lastPrinted>
  <dcterms:created xsi:type="dcterms:W3CDTF">2003-11-20T18:30:41Z</dcterms:created>
  <dcterms:modified xsi:type="dcterms:W3CDTF">2004-06-08T21:01:33Z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2076578849</vt:i4>
  </property>
  <property fmtid="{D5CDD505-2E9C-101B-9397-08002B2CF9AE}" pid="3" name="_EmailSubject">
    <vt:lpwstr>ELEM ARTS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